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F176" s="1"/>
  <c r="B157"/>
  <c r="A157"/>
  <c r="L156"/>
  <c r="J156"/>
  <c r="I156"/>
  <c r="H156"/>
  <c r="G156"/>
  <c r="F156"/>
  <c r="F157" s="1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I176" l="1"/>
  <c r="I138"/>
  <c r="I100"/>
  <c r="L24"/>
  <c r="F195"/>
  <c r="J195"/>
  <c r="G195"/>
  <c r="L195"/>
  <c r="G176"/>
  <c r="J176"/>
  <c r="L176"/>
  <c r="L157"/>
  <c r="J157"/>
  <c r="J138"/>
  <c r="H138"/>
  <c r="G138"/>
  <c r="F138"/>
  <c r="L138"/>
  <c r="G119"/>
  <c r="J119"/>
  <c r="I119"/>
  <c r="H119"/>
  <c r="F119"/>
  <c r="H100"/>
  <c r="J100"/>
  <c r="F100"/>
  <c r="G100"/>
  <c r="J81"/>
  <c r="H81"/>
  <c r="F81"/>
  <c r="I81"/>
  <c r="G81"/>
  <c r="J62"/>
  <c r="G62"/>
  <c r="L62"/>
  <c r="I62"/>
  <c r="H62"/>
  <c r="F62"/>
  <c r="J43"/>
  <c r="H43"/>
  <c r="I43"/>
  <c r="F43"/>
  <c r="G24"/>
  <c r="I24"/>
  <c r="J24"/>
  <c r="F24"/>
  <c r="H24"/>
  <c r="L196" l="1"/>
  <c r="F196"/>
  <c r="G196"/>
  <c r="H196"/>
  <c r="J196"/>
  <c r="I196"/>
</calcChain>
</file>

<file path=xl/sharedStrings.xml><?xml version="1.0" encoding="utf-8"?>
<sst xmlns="http://schemas.openxmlformats.org/spreadsheetml/2006/main" count="284" uniqueCount="87">
  <si>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</si>
  <si>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</si>
  <si>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</si>
  <si>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</si>
  <si>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</si>
  <si>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</si>
  <si>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</si>
  <si>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</si>
  <si>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</si>
  <si>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</si>
  <si>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</si>
  <si>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</si>
  <si>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</si>
  <si>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</si>
  <si>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</si>
  <si>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</si>
  <si>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</si>
  <si>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</si>
  <si>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</si>
  <si>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</si>
  <si>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</si>
  <si>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</si>
  <si>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</si>
  <si>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</si>
  <si>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</si>
  <si>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</si>
  <si>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</si>
  <si>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</si>
  <si>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</si>
  <si>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</si>
  <si>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</si>
  <si>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</si>
  <si>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</si>
  <si>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</si>
  <si>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</si>
  <si>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</si>
  <si>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</si>
  <si>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</si>
  <si>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</si>
  <si>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НОШ с. Ленино</t>
  </si>
  <si>
    <t>Директор</t>
  </si>
  <si>
    <t>Волокитина О.В.</t>
  </si>
  <si>
    <t>помидоры свежие</t>
  </si>
  <si>
    <t>суп картофельный с горохом</t>
  </si>
  <si>
    <t>котлета мясная</t>
  </si>
  <si>
    <t>макароны отварные</t>
  </si>
  <si>
    <t>компот</t>
  </si>
  <si>
    <t>яблоко</t>
  </si>
  <si>
    <t>сладкое</t>
  </si>
  <si>
    <t>вафли</t>
  </si>
  <si>
    <t>суп картофельный с пшеном</t>
  </si>
  <si>
    <t>картофельное пюре</t>
  </si>
  <si>
    <t>рыба тушеная в томате</t>
  </si>
  <si>
    <t>какао</t>
  </si>
  <si>
    <t>плов из отварной птицы</t>
  </si>
  <si>
    <t>огурцы свежие</t>
  </si>
  <si>
    <t>банан</t>
  </si>
  <si>
    <t>пряник</t>
  </si>
  <si>
    <t>щи из свежей капусты со сметаной</t>
  </si>
  <si>
    <t>200/10</t>
  </si>
  <si>
    <t>жаркое по -домашнему с отварным мясом</t>
  </si>
  <si>
    <t>кофейный напиток</t>
  </si>
  <si>
    <t>Рассольник "Ленинградский" со сметаной</t>
  </si>
  <si>
    <t>гуляш мясной</t>
  </si>
  <si>
    <t>кисель</t>
  </si>
  <si>
    <t>апельсин</t>
  </si>
  <si>
    <t>Борщ со сметаной</t>
  </si>
  <si>
    <t>шницель мясной</t>
  </si>
  <si>
    <t>суп картофельный с макаронными изделиями</t>
  </si>
  <si>
    <t>Рис отварной</t>
  </si>
  <si>
    <t>котлета рыбная</t>
  </si>
  <si>
    <t xml:space="preserve">сладкое </t>
  </si>
  <si>
    <t>печенье</t>
  </si>
  <si>
    <t>Рагу овощное с курицей</t>
  </si>
  <si>
    <t>ФРУКТЫ</t>
  </si>
  <si>
    <t>зефир</t>
  </si>
  <si>
    <t>бефстроганов из мяса</t>
  </si>
  <si>
    <t>90/45</t>
  </si>
  <si>
    <t>гречка отварная</t>
  </si>
  <si>
    <t>тефтели мясные с соусом</t>
  </si>
  <si>
    <t>мармелад</t>
  </si>
  <si>
    <t>12..2</t>
  </si>
  <si>
    <t>конфеты</t>
  </si>
  <si>
    <t>Огурцы свежие</t>
  </si>
  <si>
    <t>Яблоко</t>
  </si>
  <si>
    <t>Апельсин</t>
  </si>
  <si>
    <t>Вафли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</si>
</sst>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view="pageLayout" zoomScaleNormal="100" workbookViewId="0">
      <selection activeCell="J9" sqref="J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3.6</v>
      </c>
      <c r="H15" s="43">
        <v>4.5</v>
      </c>
      <c r="I15" s="43">
        <v>28</v>
      </c>
      <c r="J15" s="43">
        <v>120</v>
      </c>
      <c r="K15" s="44">
        <v>135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7.54</v>
      </c>
      <c r="H16" s="43">
        <v>6.24</v>
      </c>
      <c r="I16" s="43">
        <v>1.26</v>
      </c>
      <c r="J16" s="43">
        <v>156.94</v>
      </c>
      <c r="K16" s="44">
        <v>723</v>
      </c>
      <c r="L16" s="43">
        <v>25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3.6</v>
      </c>
      <c r="H17" s="43">
        <v>8.6</v>
      </c>
      <c r="I17" s="43">
        <v>16.2</v>
      </c>
      <c r="J17" s="43">
        <v>126</v>
      </c>
      <c r="K17" s="44">
        <v>463</v>
      </c>
      <c r="L17" s="43">
        <v>15.6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</v>
      </c>
      <c r="H18" s="43">
        <v>0</v>
      </c>
      <c r="I18" s="43">
        <v>30.6</v>
      </c>
      <c r="J18" s="43">
        <v>118</v>
      </c>
      <c r="K18" s="44">
        <v>958</v>
      </c>
      <c r="L18" s="43">
        <v>3.2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23</v>
      </c>
      <c r="F20" s="43">
        <v>32.5</v>
      </c>
      <c r="G20" s="43">
        <v>0.4</v>
      </c>
      <c r="H20" s="43">
        <v>0.01</v>
      </c>
      <c r="I20" s="43">
        <v>2.4900000000000002</v>
      </c>
      <c r="J20" s="43">
        <v>12.2</v>
      </c>
      <c r="K20" s="44">
        <v>0</v>
      </c>
      <c r="L20" s="43">
        <v>4.3</v>
      </c>
    </row>
    <row r="21" spans="1:12" ht="1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 t="s">
        <v>48</v>
      </c>
      <c r="E22" s="42" t="s">
        <v>49</v>
      </c>
      <c r="F22" s="43">
        <v>40</v>
      </c>
      <c r="G22" s="43">
        <v>5.0599999999999996</v>
      </c>
      <c r="H22" s="43">
        <v>4.13</v>
      </c>
      <c r="I22" s="43">
        <v>37.6</v>
      </c>
      <c r="J22" s="43">
        <v>264</v>
      </c>
      <c r="K22" s="44">
        <v>0</v>
      </c>
      <c r="L22" s="43">
        <v>16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692.5</v>
      </c>
      <c r="G23" s="19">
        <f t="shared" ref="G23:J23" si="2">SUM(G14:G22)</f>
        <v>20.2</v>
      </c>
      <c r="H23" s="19">
        <f t="shared" si="2"/>
        <v>23.48</v>
      </c>
      <c r="I23" s="19">
        <f t="shared" si="2"/>
        <v>116.15</v>
      </c>
      <c r="J23" s="19">
        <f t="shared" si="2"/>
        <v>797.1400000000001</v>
      </c>
      <c r="K23" s="25"/>
      <c r="L23" s="19">
        <f t="shared" ref="L23" si="3">SUM(L14:L22)</f>
        <v>80.100000000000009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692.5</v>
      </c>
      <c r="G24" s="32">
        <f t="shared" ref="G24:J24" si="4">G13+G23</f>
        <v>20.2</v>
      </c>
      <c r="H24" s="32">
        <f t="shared" si="4"/>
        <v>23.48</v>
      </c>
      <c r="I24" s="32">
        <f t="shared" si="4"/>
        <v>116.15</v>
      </c>
      <c r="J24" s="32">
        <f t="shared" si="4"/>
        <v>797.1400000000001</v>
      </c>
      <c r="K24" s="32"/>
      <c r="L24" s="32">
        <f t="shared" ref="L24" si="5">L13+L23</f>
        <v>80.100000000000009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60</v>
      </c>
      <c r="G33" s="43">
        <v>0.33</v>
      </c>
      <c r="H33" s="43">
        <v>0.6</v>
      </c>
      <c r="I33" s="43">
        <v>1.1399999999999999</v>
      </c>
      <c r="J33" s="43">
        <v>69</v>
      </c>
      <c r="K33" s="44">
        <v>72</v>
      </c>
      <c r="L33" s="43">
        <v>8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2</v>
      </c>
      <c r="H34" s="43">
        <v>2.4</v>
      </c>
      <c r="I34" s="43">
        <v>14.64</v>
      </c>
      <c r="J34" s="43">
        <v>190.4</v>
      </c>
      <c r="K34" s="44">
        <v>134</v>
      </c>
      <c r="L34" s="43">
        <v>13.5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16.079999999999998</v>
      </c>
      <c r="H35" s="43">
        <v>7.8</v>
      </c>
      <c r="I35" s="43">
        <v>17.399999999999999</v>
      </c>
      <c r="J35" s="43">
        <v>245</v>
      </c>
      <c r="K35" s="44">
        <v>172</v>
      </c>
      <c r="L35" s="43">
        <v>21.27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443</v>
      </c>
      <c r="H36" s="43">
        <v>3.6</v>
      </c>
      <c r="I36" s="43">
        <v>8.6</v>
      </c>
      <c r="J36" s="43">
        <v>116.2</v>
      </c>
      <c r="K36" s="44">
        <v>126</v>
      </c>
      <c r="L36" s="43">
        <v>15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180</v>
      </c>
      <c r="G37" s="43">
        <v>0.16</v>
      </c>
      <c r="H37" s="43">
        <v>23.9</v>
      </c>
      <c r="I37" s="43">
        <v>111</v>
      </c>
      <c r="J37" s="43">
        <v>200</v>
      </c>
      <c r="K37" s="44">
        <v>648</v>
      </c>
      <c r="L37" s="43">
        <v>19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23</v>
      </c>
      <c r="F39" s="43">
        <v>32.5</v>
      </c>
      <c r="G39" s="43">
        <v>0.4</v>
      </c>
      <c r="H39" s="43">
        <v>0.01</v>
      </c>
      <c r="I39" s="43">
        <v>2.4900000000000002</v>
      </c>
      <c r="J39" s="43">
        <v>12.2</v>
      </c>
      <c r="K39" s="44">
        <v>0</v>
      </c>
      <c r="L39" s="43">
        <v>4.3</v>
      </c>
    </row>
    <row r="40" spans="1:12" ht="15">
      <c r="A40" s="14"/>
      <c r="B40" s="15"/>
      <c r="C40" s="11"/>
      <c r="D40" s="51" t="s">
        <v>24</v>
      </c>
      <c r="E40" s="42" t="s">
        <v>56</v>
      </c>
      <c r="F40" s="43">
        <v>100</v>
      </c>
      <c r="G40" s="43">
        <v>0.5</v>
      </c>
      <c r="H40" s="43">
        <v>0.5</v>
      </c>
      <c r="I40" s="43">
        <v>12.38</v>
      </c>
      <c r="J40" s="43">
        <v>57.82</v>
      </c>
      <c r="K40" s="44">
        <v>0</v>
      </c>
      <c r="L40" s="43">
        <v>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822.5</v>
      </c>
      <c r="G42" s="19">
        <f t="shared" ref="G42" si="10">SUM(G33:G41)</f>
        <v>462.46999999999997</v>
      </c>
      <c r="H42" s="19">
        <f t="shared" ref="H42" si="11">SUM(H33:H41)</f>
        <v>38.809999999999995</v>
      </c>
      <c r="I42" s="19">
        <f t="shared" ref="I42" si="12">SUM(I33:I41)</f>
        <v>167.65</v>
      </c>
      <c r="J42" s="19">
        <f t="shared" ref="J42:L42" si="13">SUM(J33:J41)</f>
        <v>890.62000000000012</v>
      </c>
      <c r="K42" s="25"/>
      <c r="L42" s="19">
        <f t="shared" si="13"/>
        <v>85.07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822.5</v>
      </c>
      <c r="G43" s="32">
        <f t="shared" ref="G43" si="14">G32+G42</f>
        <v>462.46999999999997</v>
      </c>
      <c r="H43" s="32">
        <f t="shared" ref="H43" si="15">H32+H42</f>
        <v>38.809999999999995</v>
      </c>
      <c r="I43" s="32">
        <f t="shared" ref="I43" si="16">I32+I42</f>
        <v>167.65</v>
      </c>
      <c r="J43" s="32">
        <f t="shared" ref="J43:L43" si="17">J32+J42</f>
        <v>890.62000000000012</v>
      </c>
      <c r="K43" s="32"/>
      <c r="L43" s="32">
        <f t="shared" si="17"/>
        <v>85.07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0.33</v>
      </c>
      <c r="H52" s="43">
        <v>0.6</v>
      </c>
      <c r="I52" s="43">
        <v>1.1399999999999999</v>
      </c>
      <c r="J52" s="43">
        <v>69</v>
      </c>
      <c r="K52" s="44">
        <v>72</v>
      </c>
      <c r="L52" s="43">
        <v>15</v>
      </c>
    </row>
    <row r="53" spans="1:12" ht="1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7.9</v>
      </c>
      <c r="H53" s="43">
        <v>5.6</v>
      </c>
      <c r="I53" s="43">
        <v>17.079999999999998</v>
      </c>
      <c r="J53" s="43">
        <v>118.8</v>
      </c>
      <c r="K53" s="44">
        <v>104</v>
      </c>
      <c r="L53" s="43">
        <v>12.8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220</v>
      </c>
      <c r="G54" s="43">
        <v>35</v>
      </c>
      <c r="H54" s="43">
        <v>14.21</v>
      </c>
      <c r="I54" s="43">
        <v>45.05</v>
      </c>
      <c r="J54" s="43">
        <v>412.38</v>
      </c>
      <c r="K54" s="44">
        <v>472</v>
      </c>
      <c r="L54" s="43">
        <v>31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180</v>
      </c>
      <c r="G56" s="43">
        <v>0.16</v>
      </c>
      <c r="H56" s="43">
        <v>23.98</v>
      </c>
      <c r="I56" s="43">
        <v>111</v>
      </c>
      <c r="J56" s="43">
        <v>10</v>
      </c>
      <c r="K56" s="44">
        <v>639</v>
      </c>
      <c r="L56" s="43">
        <v>5.8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23</v>
      </c>
      <c r="F58" s="43">
        <v>32.5</v>
      </c>
      <c r="G58" s="43">
        <v>0.4</v>
      </c>
      <c r="H58" s="43">
        <v>0.01</v>
      </c>
      <c r="I58" s="43">
        <v>2.4900000000000002</v>
      </c>
      <c r="J58" s="43">
        <v>12.2</v>
      </c>
      <c r="K58" s="44">
        <v>0</v>
      </c>
      <c r="L58" s="43">
        <v>4.3</v>
      </c>
    </row>
    <row r="59" spans="1:12" ht="15">
      <c r="A59" s="23"/>
      <c r="B59" s="15"/>
      <c r="C59" s="11"/>
      <c r="D59" s="6" t="s">
        <v>24</v>
      </c>
      <c r="E59" s="42" t="s">
        <v>47</v>
      </c>
      <c r="F59" s="43">
        <v>100</v>
      </c>
      <c r="G59" s="43">
        <v>0.5</v>
      </c>
      <c r="H59" s="43">
        <v>0.5</v>
      </c>
      <c r="I59" s="43">
        <v>12.38</v>
      </c>
      <c r="J59" s="43">
        <v>57.82</v>
      </c>
      <c r="K59" s="44">
        <v>0</v>
      </c>
      <c r="L59" s="43">
        <v>12</v>
      </c>
    </row>
    <row r="60" spans="1:12" ht="15">
      <c r="A60" s="23"/>
      <c r="B60" s="15"/>
      <c r="C60" s="11"/>
      <c r="D60" s="6" t="s">
        <v>48</v>
      </c>
      <c r="E60" s="42" t="s">
        <v>57</v>
      </c>
      <c r="F60" s="43">
        <v>60</v>
      </c>
      <c r="G60" s="43">
        <v>2.96</v>
      </c>
      <c r="H60" s="43">
        <v>4.84</v>
      </c>
      <c r="I60" s="43">
        <v>36.64</v>
      </c>
      <c r="J60" s="43">
        <v>192.78</v>
      </c>
      <c r="K60" s="44">
        <v>0</v>
      </c>
      <c r="L60" s="43">
        <v>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852.5</v>
      </c>
      <c r="G61" s="19">
        <f t="shared" ref="G61" si="22">SUM(G52:G60)</f>
        <v>47.25</v>
      </c>
      <c r="H61" s="19">
        <f t="shared" ref="H61" si="23">SUM(H52:H60)</f>
        <v>49.739999999999995</v>
      </c>
      <c r="I61" s="19">
        <f t="shared" ref="I61" si="24">SUM(I52:I60)</f>
        <v>225.77999999999997</v>
      </c>
      <c r="J61" s="19">
        <f t="shared" ref="J61:L61" si="25">SUM(J52:J60)</f>
        <v>872.98000000000013</v>
      </c>
      <c r="K61" s="25"/>
      <c r="L61" s="19">
        <f t="shared" si="25"/>
        <v>84.899999999999991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852.5</v>
      </c>
      <c r="G62" s="32">
        <f t="shared" ref="G62" si="26">G51+G61</f>
        <v>47.25</v>
      </c>
      <c r="H62" s="32">
        <f t="shared" ref="H62" si="27">H51+H61</f>
        <v>49.739999999999995</v>
      </c>
      <c r="I62" s="32">
        <f t="shared" ref="I62" si="28">I51+I61</f>
        <v>225.77999999999997</v>
      </c>
      <c r="J62" s="32">
        <f t="shared" ref="J62:L62" si="29">J51+J61</f>
        <v>872.98000000000013</v>
      </c>
      <c r="K62" s="32"/>
      <c r="L62" s="32">
        <f t="shared" si="29"/>
        <v>84.899999999999991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60</v>
      </c>
      <c r="G71" s="43">
        <v>0.33</v>
      </c>
      <c r="H71" s="43">
        <v>0.6</v>
      </c>
      <c r="I71" s="43">
        <v>1.1399999999999999</v>
      </c>
      <c r="J71" s="43">
        <v>69</v>
      </c>
      <c r="K71" s="44">
        <v>72</v>
      </c>
      <c r="L71" s="43">
        <v>15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 t="s">
        <v>59</v>
      </c>
      <c r="G72" s="43">
        <v>1.4</v>
      </c>
      <c r="H72" s="43">
        <v>3.91</v>
      </c>
      <c r="I72" s="43">
        <v>6.79</v>
      </c>
      <c r="J72" s="43">
        <v>167.8</v>
      </c>
      <c r="K72" s="44">
        <v>133</v>
      </c>
      <c r="L72" s="43">
        <v>19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220</v>
      </c>
      <c r="G73" s="43">
        <v>10.93</v>
      </c>
      <c r="H73" s="43">
        <v>15</v>
      </c>
      <c r="I73" s="43">
        <v>20.91</v>
      </c>
      <c r="J73" s="43">
        <v>262.36</v>
      </c>
      <c r="K73" s="44">
        <v>487</v>
      </c>
      <c r="L73" s="43">
        <v>23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180</v>
      </c>
      <c r="G75" s="43">
        <v>0.1</v>
      </c>
      <c r="H75" s="43">
        <v>0</v>
      </c>
      <c r="I75" s="43">
        <v>25.2</v>
      </c>
      <c r="J75" s="43">
        <v>96</v>
      </c>
      <c r="K75" s="44">
        <v>699</v>
      </c>
      <c r="L75" s="43">
        <v>10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23</v>
      </c>
      <c r="F77" s="43">
        <v>32.5</v>
      </c>
      <c r="G77" s="43">
        <v>0.4</v>
      </c>
      <c r="H77" s="43">
        <v>0.01</v>
      </c>
      <c r="I77" s="43">
        <v>2.4900000000000002</v>
      </c>
      <c r="J77" s="43">
        <v>12.2</v>
      </c>
      <c r="K77" s="44">
        <v>0</v>
      </c>
      <c r="L77" s="43">
        <v>4.3</v>
      </c>
    </row>
    <row r="78" spans="1:12" ht="15">
      <c r="A78" s="23"/>
      <c r="B78" s="15"/>
      <c r="C78" s="11"/>
      <c r="D78" s="6" t="s">
        <v>24</v>
      </c>
      <c r="E78" s="42" t="s">
        <v>65</v>
      </c>
      <c r="F78" s="43">
        <v>100</v>
      </c>
      <c r="G78" s="43">
        <v>0.5</v>
      </c>
      <c r="H78" s="43">
        <v>0.5</v>
      </c>
      <c r="I78" s="43">
        <v>12.38</v>
      </c>
      <c r="J78" s="43">
        <v>57.82</v>
      </c>
      <c r="K78" s="44">
        <v>0</v>
      </c>
      <c r="L78" s="43">
        <v>14</v>
      </c>
    </row>
    <row r="79" spans="1:12" ht="15">
      <c r="A79" s="23"/>
      <c r="B79" s="15"/>
      <c r="C79" s="11"/>
      <c r="D79" s="51" t="s">
        <v>48</v>
      </c>
      <c r="E79" s="42" t="s">
        <v>72</v>
      </c>
      <c r="F79" s="43">
        <v>40</v>
      </c>
      <c r="G79" s="43">
        <v>5.0599999999999996</v>
      </c>
      <c r="H79" s="43">
        <v>4.13</v>
      </c>
      <c r="I79" s="43">
        <v>37.6</v>
      </c>
      <c r="J79" s="43">
        <v>264</v>
      </c>
      <c r="K79" s="44">
        <v>0</v>
      </c>
      <c r="L79" s="43">
        <v>0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632.5</v>
      </c>
      <c r="G80" s="19">
        <f t="shared" ref="G80" si="34">SUM(G71:G79)</f>
        <v>18.72</v>
      </c>
      <c r="H80" s="19">
        <f t="shared" ref="H80" si="35">SUM(H71:H79)</f>
        <v>24.15</v>
      </c>
      <c r="I80" s="19">
        <f t="shared" ref="I80" si="36">SUM(I71:I79)</f>
        <v>106.50999999999999</v>
      </c>
      <c r="J80" s="19">
        <f t="shared" ref="J80:L80" si="37">SUM(J71:J79)</f>
        <v>929.18000000000018</v>
      </c>
      <c r="K80" s="25"/>
      <c r="L80" s="19">
        <f t="shared" si="37"/>
        <v>85.3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632.5</v>
      </c>
      <c r="G81" s="32">
        <f t="shared" ref="G81" si="38">G70+G80</f>
        <v>18.72</v>
      </c>
      <c r="H81" s="32">
        <f t="shared" ref="H81" si="39">H70+H80</f>
        <v>24.15</v>
      </c>
      <c r="I81" s="32">
        <f t="shared" ref="I81" si="40">I70+I80</f>
        <v>106.50999999999999</v>
      </c>
      <c r="J81" s="32">
        <f t="shared" ref="J81:L81" si="41">J70+J80</f>
        <v>929.18000000000018</v>
      </c>
      <c r="K81" s="32"/>
      <c r="L81" s="32">
        <f t="shared" si="41"/>
        <v>85.3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60</v>
      </c>
      <c r="G90" s="43">
        <v>0.85</v>
      </c>
      <c r="H90" s="43">
        <v>1.5</v>
      </c>
      <c r="I90" s="43">
        <v>1.8</v>
      </c>
      <c r="J90" s="43">
        <v>34</v>
      </c>
      <c r="K90" s="44">
        <v>43</v>
      </c>
      <c r="L90" s="43">
        <v>8.8000000000000007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 t="s">
        <v>59</v>
      </c>
      <c r="G91" s="43">
        <v>3.4</v>
      </c>
      <c r="H91" s="43">
        <v>6.7</v>
      </c>
      <c r="I91" s="43">
        <v>17.8</v>
      </c>
      <c r="J91" s="43">
        <v>137</v>
      </c>
      <c r="K91" s="44">
        <v>110</v>
      </c>
      <c r="L91" s="43">
        <v>10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19.72</v>
      </c>
      <c r="H92" s="43">
        <v>17.89</v>
      </c>
      <c r="I92" s="43">
        <v>4.76</v>
      </c>
      <c r="J92" s="43">
        <v>168.2</v>
      </c>
      <c r="K92" s="44">
        <v>321</v>
      </c>
      <c r="L92" s="43">
        <v>18</v>
      </c>
    </row>
    <row r="93" spans="1:12" ht="1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3.6</v>
      </c>
      <c r="H93" s="43">
        <v>8.6</v>
      </c>
      <c r="I93" s="43">
        <v>16.2</v>
      </c>
      <c r="J93" s="43">
        <v>126</v>
      </c>
      <c r="K93" s="44">
        <v>511</v>
      </c>
      <c r="L93" s="43">
        <v>21.5</v>
      </c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180</v>
      </c>
      <c r="G94" s="43">
        <v>4.7</v>
      </c>
      <c r="H94" s="43">
        <v>5</v>
      </c>
      <c r="I94" s="43">
        <v>31.8</v>
      </c>
      <c r="J94" s="43">
        <v>187</v>
      </c>
      <c r="K94" s="44">
        <v>694</v>
      </c>
      <c r="L94" s="43">
        <v>6.3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23</v>
      </c>
      <c r="F96" s="43">
        <v>32.5</v>
      </c>
      <c r="G96" s="43">
        <v>0.4</v>
      </c>
      <c r="H96" s="43">
        <v>0.01</v>
      </c>
      <c r="I96" s="43">
        <v>2.4900000000000002</v>
      </c>
      <c r="J96" s="43">
        <v>12.2</v>
      </c>
      <c r="K96" s="44">
        <v>0</v>
      </c>
      <c r="L96" s="43">
        <v>4.3</v>
      </c>
    </row>
    <row r="97" spans="1:12" ht="15">
      <c r="A97" s="23"/>
      <c r="B97" s="15"/>
      <c r="C97" s="11"/>
      <c r="D97" s="6" t="s">
        <v>24</v>
      </c>
      <c r="E97" s="42" t="s">
        <v>47</v>
      </c>
      <c r="F97" s="43">
        <v>100</v>
      </c>
      <c r="G97" s="43">
        <v>0.5</v>
      </c>
      <c r="H97" s="43">
        <v>0.5</v>
      </c>
      <c r="I97" s="43">
        <v>12.38</v>
      </c>
      <c r="J97" s="43">
        <v>57.82</v>
      </c>
      <c r="K97" s="44">
        <v>0</v>
      </c>
      <c r="L97" s="43">
        <v>10</v>
      </c>
    </row>
    <row r="98" spans="1:12" ht="15">
      <c r="A98" s="23"/>
      <c r="B98" s="15"/>
      <c r="C98" s="11"/>
      <c r="D98" s="51" t="s">
        <v>48</v>
      </c>
      <c r="E98" s="42" t="s">
        <v>82</v>
      </c>
      <c r="F98" s="43">
        <v>40</v>
      </c>
      <c r="G98" s="43">
        <v>27.84</v>
      </c>
      <c r="H98" s="43">
        <v>18</v>
      </c>
      <c r="I98" s="43">
        <v>32.4</v>
      </c>
      <c r="J98" s="43">
        <v>279.60000000000002</v>
      </c>
      <c r="K98" s="44">
        <v>0</v>
      </c>
      <c r="L98" s="43">
        <v>6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662.5</v>
      </c>
      <c r="G99" s="19">
        <f t="shared" ref="G99" si="46">SUM(G90:G98)</f>
        <v>61.010000000000005</v>
      </c>
      <c r="H99" s="19">
        <f t="shared" ref="H99" si="47">SUM(H90:H98)</f>
        <v>58.199999999999996</v>
      </c>
      <c r="I99" s="19">
        <f t="shared" ref="I99" si="48">SUM(I90:I98)</f>
        <v>119.63</v>
      </c>
      <c r="J99" s="19">
        <f t="shared" ref="J99:L99" si="49">SUM(J90:J98)</f>
        <v>1001.8200000000002</v>
      </c>
      <c r="K99" s="25"/>
      <c r="L99" s="19">
        <f t="shared" si="49"/>
        <v>84.899999999999991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662.5</v>
      </c>
      <c r="G100" s="32">
        <f t="shared" ref="G100" si="50">G89+G99</f>
        <v>61.010000000000005</v>
      </c>
      <c r="H100" s="32">
        <f t="shared" ref="H100" si="51">H89+H99</f>
        <v>58.199999999999996</v>
      </c>
      <c r="I100" s="32">
        <f t="shared" ref="I100" si="52">I89+I99</f>
        <v>119.63</v>
      </c>
      <c r="J100" s="32">
        <f t="shared" ref="J100:L100" si="53">J89+J99</f>
        <v>1001.8200000000002</v>
      </c>
      <c r="K100" s="32"/>
      <c r="L100" s="32">
        <f t="shared" si="53"/>
        <v>84.899999999999991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66</v>
      </c>
      <c r="F110" s="43" t="s">
        <v>59</v>
      </c>
      <c r="G110" s="43">
        <v>5.6</v>
      </c>
      <c r="H110" s="43">
        <v>6.7</v>
      </c>
      <c r="I110" s="43">
        <v>14.8</v>
      </c>
      <c r="J110" s="43">
        <v>238</v>
      </c>
      <c r="K110" s="44">
        <v>104</v>
      </c>
      <c r="L110" s="43">
        <v>18</v>
      </c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12.44</v>
      </c>
      <c r="H111" s="43">
        <v>11.55</v>
      </c>
      <c r="I111" s="43">
        <v>15.7</v>
      </c>
      <c r="J111" s="43">
        <v>228.75</v>
      </c>
      <c r="K111" s="44">
        <v>618</v>
      </c>
      <c r="L111" s="43">
        <v>30.65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4.8</v>
      </c>
      <c r="H112" s="43">
        <v>7.8</v>
      </c>
      <c r="I112" s="43">
        <v>19.32</v>
      </c>
      <c r="J112" s="43">
        <v>227.04</v>
      </c>
      <c r="K112" s="44">
        <v>511</v>
      </c>
      <c r="L112" s="43">
        <v>16.350000000000001</v>
      </c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180</v>
      </c>
      <c r="G113" s="43">
        <v>0.16</v>
      </c>
      <c r="H113" s="43">
        <v>23.98</v>
      </c>
      <c r="I113" s="43">
        <v>111</v>
      </c>
      <c r="J113" s="43">
        <v>10</v>
      </c>
      <c r="K113" s="44">
        <v>639</v>
      </c>
      <c r="L113" s="43">
        <v>5.8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23</v>
      </c>
      <c r="F115" s="43">
        <v>32.5</v>
      </c>
      <c r="G115" s="43">
        <v>0.4</v>
      </c>
      <c r="H115" s="43">
        <v>0.01</v>
      </c>
      <c r="I115" s="43">
        <v>2.4900000000000002</v>
      </c>
      <c r="J115" s="43">
        <v>12.2</v>
      </c>
      <c r="K115" s="44">
        <v>0</v>
      </c>
      <c r="L115" s="43">
        <v>4.3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51" t="s">
        <v>48</v>
      </c>
      <c r="E117" s="42" t="s">
        <v>57</v>
      </c>
      <c r="F117" s="43">
        <v>40</v>
      </c>
      <c r="G117" s="43">
        <v>5.0599999999999996</v>
      </c>
      <c r="H117" s="43">
        <v>4.13</v>
      </c>
      <c r="I117" s="43">
        <v>37.6</v>
      </c>
      <c r="J117" s="43">
        <v>264</v>
      </c>
      <c r="K117" s="44">
        <v>0</v>
      </c>
      <c r="L117" s="43">
        <v>10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492.5</v>
      </c>
      <c r="G118" s="19">
        <f t="shared" ref="G118:J118" si="56">SUM(G109:G117)</f>
        <v>28.459999999999997</v>
      </c>
      <c r="H118" s="19">
        <f t="shared" si="56"/>
        <v>54.17</v>
      </c>
      <c r="I118" s="19">
        <f t="shared" si="56"/>
        <v>200.91</v>
      </c>
      <c r="J118" s="19">
        <f t="shared" si="56"/>
        <v>979.99</v>
      </c>
      <c r="K118" s="25"/>
      <c r="L118" s="19">
        <f t="shared" ref="L118" si="57">SUM(L109:L117)</f>
        <v>85.1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492.5</v>
      </c>
      <c r="G119" s="32">
        <f t="shared" ref="G119" si="58">G108+G118</f>
        <v>28.459999999999997</v>
      </c>
      <c r="H119" s="32">
        <f t="shared" ref="H119" si="59">H108+H118</f>
        <v>54.17</v>
      </c>
      <c r="I119" s="32">
        <f t="shared" ref="I119" si="60">I108+I118</f>
        <v>200.91</v>
      </c>
      <c r="J119" s="32">
        <f t="shared" ref="J119:L119" si="61">J108+J118</f>
        <v>979.99</v>
      </c>
      <c r="K119" s="32"/>
      <c r="L119" s="32">
        <f t="shared" si="61"/>
        <v>85.1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40</v>
      </c>
      <c r="G128" s="43">
        <v>0.65</v>
      </c>
      <c r="H128" s="43">
        <v>2.1</v>
      </c>
      <c r="I128" s="43">
        <v>6.54</v>
      </c>
      <c r="J128" s="43">
        <v>38</v>
      </c>
      <c r="K128" s="44">
        <v>0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2</v>
      </c>
      <c r="H129" s="43">
        <v>2.4</v>
      </c>
      <c r="I129" s="43">
        <v>14.64</v>
      </c>
      <c r="J129" s="43">
        <v>190.4</v>
      </c>
      <c r="K129" s="44">
        <v>134</v>
      </c>
      <c r="L129" s="43">
        <v>13.5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13.87</v>
      </c>
      <c r="H130" s="43">
        <v>7.85</v>
      </c>
      <c r="I130" s="43">
        <v>6.53</v>
      </c>
      <c r="J130" s="43">
        <v>150</v>
      </c>
      <c r="K130" s="44">
        <v>268</v>
      </c>
      <c r="L130" s="43">
        <v>18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2.4</v>
      </c>
      <c r="H131" s="43">
        <v>6</v>
      </c>
      <c r="I131" s="43">
        <v>9</v>
      </c>
      <c r="J131" s="43">
        <v>244.5</v>
      </c>
      <c r="K131" s="44">
        <v>520</v>
      </c>
      <c r="L131" s="43">
        <v>12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180</v>
      </c>
      <c r="G132" s="43">
        <v>0.16</v>
      </c>
      <c r="H132" s="43">
        <v>23.9</v>
      </c>
      <c r="I132" s="43">
        <v>111</v>
      </c>
      <c r="J132" s="43">
        <v>200</v>
      </c>
      <c r="K132" s="44">
        <v>648</v>
      </c>
      <c r="L132" s="43">
        <v>13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23</v>
      </c>
      <c r="F134" s="43">
        <v>32.5</v>
      </c>
      <c r="G134" s="43">
        <v>0.4</v>
      </c>
      <c r="H134" s="43">
        <v>0.01</v>
      </c>
      <c r="I134" s="43">
        <v>2.4900000000000002</v>
      </c>
      <c r="J134" s="43">
        <v>12.2</v>
      </c>
      <c r="K134" s="44">
        <v>0</v>
      </c>
      <c r="L134" s="43">
        <v>4.3</v>
      </c>
    </row>
    <row r="135" spans="1:12" ht="15">
      <c r="A135" s="14"/>
      <c r="B135" s="15"/>
      <c r="C135" s="11"/>
      <c r="D135" s="6" t="s">
        <v>71</v>
      </c>
      <c r="E135" s="42" t="s">
        <v>72</v>
      </c>
      <c r="F135" s="43">
        <v>40</v>
      </c>
      <c r="G135" s="43">
        <v>5.0599999999999996</v>
      </c>
      <c r="H135" s="43">
        <v>4.13</v>
      </c>
      <c r="I135" s="43">
        <v>37.6</v>
      </c>
      <c r="J135" s="43">
        <v>264</v>
      </c>
      <c r="K135" s="44">
        <v>0</v>
      </c>
      <c r="L135" s="43">
        <v>7</v>
      </c>
    </row>
    <row r="136" spans="1:12" ht="15">
      <c r="A136" s="14"/>
      <c r="B136" s="15"/>
      <c r="C136" s="11"/>
      <c r="D136" s="51" t="s">
        <v>24</v>
      </c>
      <c r="E136" s="42" t="s">
        <v>56</v>
      </c>
      <c r="F136" s="43">
        <v>100</v>
      </c>
      <c r="G136" s="43">
        <v>0.5</v>
      </c>
      <c r="H136" s="43">
        <v>0.5</v>
      </c>
      <c r="I136" s="43">
        <v>12.38</v>
      </c>
      <c r="J136" s="43">
        <v>57.82</v>
      </c>
      <c r="K136" s="44">
        <v>0</v>
      </c>
      <c r="L136" s="43">
        <v>10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832.5</v>
      </c>
      <c r="G137" s="19">
        <f t="shared" ref="G137:J137" si="64">SUM(G128:G136)</f>
        <v>25.039999999999996</v>
      </c>
      <c r="H137" s="19">
        <f t="shared" si="64"/>
        <v>46.89</v>
      </c>
      <c r="I137" s="19">
        <f t="shared" si="64"/>
        <v>200.18</v>
      </c>
      <c r="J137" s="19">
        <f t="shared" si="64"/>
        <v>1156.9199999999998</v>
      </c>
      <c r="K137" s="25"/>
      <c r="L137" s="19">
        <f t="shared" ref="L137" si="65">SUM(L128:L136)</f>
        <v>85.8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832.5</v>
      </c>
      <c r="G138" s="32">
        <f t="shared" ref="G138" si="66">G127+G137</f>
        <v>25.039999999999996</v>
      </c>
      <c r="H138" s="32">
        <f t="shared" ref="H138" si="67">H127+H137</f>
        <v>46.89</v>
      </c>
      <c r="I138" s="32">
        <f t="shared" ref="I138" si="68">I127+I137</f>
        <v>200.18</v>
      </c>
      <c r="J138" s="32">
        <f t="shared" ref="J138:L138" si="69">J127+J137</f>
        <v>1156.9199999999998</v>
      </c>
      <c r="K138" s="32"/>
      <c r="L138" s="32">
        <f t="shared" si="69"/>
        <v>85.8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0.85</v>
      </c>
      <c r="H147" s="43">
        <v>1.5</v>
      </c>
      <c r="I147" s="43">
        <v>1.8</v>
      </c>
      <c r="J147" s="43">
        <v>34</v>
      </c>
      <c r="K147" s="44">
        <v>43</v>
      </c>
      <c r="L147" s="43">
        <v>8.8000000000000007</v>
      </c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7.9</v>
      </c>
      <c r="H148" s="43">
        <v>5.6</v>
      </c>
      <c r="I148" s="43">
        <v>17.079999999999998</v>
      </c>
      <c r="J148" s="43">
        <v>118.8</v>
      </c>
      <c r="K148" s="44">
        <v>104</v>
      </c>
      <c r="L148" s="43">
        <v>12.8</v>
      </c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220</v>
      </c>
      <c r="G149" s="43">
        <v>12.55</v>
      </c>
      <c r="H149" s="43">
        <v>12.99</v>
      </c>
      <c r="I149" s="43">
        <v>4.01</v>
      </c>
      <c r="J149" s="43">
        <v>364.5</v>
      </c>
      <c r="K149" s="44">
        <v>15</v>
      </c>
      <c r="L149" s="43">
        <v>29.5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180</v>
      </c>
      <c r="G151" s="43">
        <v>0.16</v>
      </c>
      <c r="H151" s="43">
        <v>23.98</v>
      </c>
      <c r="I151" s="43">
        <v>111</v>
      </c>
      <c r="J151" s="43">
        <v>10</v>
      </c>
      <c r="K151" s="44">
        <v>639</v>
      </c>
      <c r="L151" s="43">
        <v>5.8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23</v>
      </c>
      <c r="F153" s="43">
        <v>32.5</v>
      </c>
      <c r="G153" s="43">
        <v>0.4</v>
      </c>
      <c r="H153" s="43">
        <v>0.01</v>
      </c>
      <c r="I153" s="43">
        <v>2.4900000000000002</v>
      </c>
      <c r="J153" s="43">
        <v>12.2</v>
      </c>
      <c r="K153" s="44">
        <v>0</v>
      </c>
      <c r="L153" s="43">
        <v>4.3</v>
      </c>
    </row>
    <row r="154" spans="1:12" ht="15">
      <c r="A154" s="23"/>
      <c r="B154" s="15"/>
      <c r="C154" s="11"/>
      <c r="D154" s="6" t="s">
        <v>74</v>
      </c>
      <c r="E154" s="42" t="s">
        <v>84</v>
      </c>
      <c r="F154" s="43">
        <v>100</v>
      </c>
      <c r="G154" s="43">
        <v>0.5</v>
      </c>
      <c r="H154" s="43">
        <v>0.5</v>
      </c>
      <c r="I154" s="43">
        <v>12.38</v>
      </c>
      <c r="J154" s="43">
        <v>57.82</v>
      </c>
      <c r="K154" s="44">
        <v>0</v>
      </c>
      <c r="L154" s="43">
        <v>12</v>
      </c>
    </row>
    <row r="155" spans="1:12" ht="15">
      <c r="A155" s="23"/>
      <c r="B155" s="15"/>
      <c r="C155" s="11"/>
      <c r="D155" s="6" t="s">
        <v>71</v>
      </c>
      <c r="E155" s="42" t="s">
        <v>75</v>
      </c>
      <c r="F155" s="43">
        <v>50</v>
      </c>
      <c r="G155" s="43">
        <v>0.4</v>
      </c>
      <c r="H155" s="43">
        <v>0.01</v>
      </c>
      <c r="I155" s="43">
        <v>2.4900000000000002</v>
      </c>
      <c r="J155" s="43">
        <v>122</v>
      </c>
      <c r="K155" s="44">
        <v>0</v>
      </c>
      <c r="L155" s="43">
        <v>11.87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842.5</v>
      </c>
      <c r="G156" s="19">
        <f t="shared" ref="G156:J156" si="72">SUM(G147:G155)</f>
        <v>22.759999999999998</v>
      </c>
      <c r="H156" s="19">
        <f t="shared" si="72"/>
        <v>44.589999999999996</v>
      </c>
      <c r="I156" s="19">
        <f t="shared" si="72"/>
        <v>151.25</v>
      </c>
      <c r="J156" s="19">
        <f t="shared" si="72"/>
        <v>719.32</v>
      </c>
      <c r="K156" s="25"/>
      <c r="L156" s="19">
        <f t="shared" ref="L156" si="73">SUM(L147:L155)</f>
        <v>85.07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842.5</v>
      </c>
      <c r="G157" s="32">
        <f t="shared" ref="G157" si="74">G146+G156</f>
        <v>22.759999999999998</v>
      </c>
      <c r="H157" s="32">
        <f t="shared" ref="H157" si="75">H146+H156</f>
        <v>44.589999999999996</v>
      </c>
      <c r="I157" s="32">
        <f t="shared" ref="I157" si="76">I146+I156</f>
        <v>151.25</v>
      </c>
      <c r="J157" s="32">
        <f t="shared" ref="J157:L157" si="77">J146+J156</f>
        <v>719.32</v>
      </c>
      <c r="K157" s="32"/>
      <c r="L157" s="32">
        <f t="shared" si="77"/>
        <v>85.07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0.33</v>
      </c>
      <c r="H166" s="43">
        <v>0.6</v>
      </c>
      <c r="I166" s="43">
        <v>1.1399999999999999</v>
      </c>
      <c r="J166" s="43">
        <v>69</v>
      </c>
      <c r="K166" s="44">
        <v>72</v>
      </c>
      <c r="L166" s="43">
        <v>15</v>
      </c>
    </row>
    <row r="167" spans="1:12" ht="15">
      <c r="A167" s="23"/>
      <c r="B167" s="15"/>
      <c r="C167" s="11"/>
      <c r="D167" s="7" t="s">
        <v>27</v>
      </c>
      <c r="E167" s="42" t="s">
        <v>43</v>
      </c>
      <c r="F167" s="43">
        <v>200</v>
      </c>
      <c r="G167" s="43">
        <v>3.6</v>
      </c>
      <c r="H167" s="43">
        <v>4.5</v>
      </c>
      <c r="I167" s="43">
        <v>28</v>
      </c>
      <c r="J167" s="43">
        <v>120</v>
      </c>
      <c r="K167" s="44">
        <v>135</v>
      </c>
      <c r="L167" s="43">
        <v>16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 t="s">
        <v>77</v>
      </c>
      <c r="G168" s="43">
        <v>16.41</v>
      </c>
      <c r="H168" s="43">
        <v>16.04</v>
      </c>
      <c r="I168" s="43">
        <v>3.82</v>
      </c>
      <c r="J168" s="43">
        <v>224.66</v>
      </c>
      <c r="K168" s="44">
        <v>315</v>
      </c>
      <c r="L168" s="43">
        <v>18</v>
      </c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8.77</v>
      </c>
      <c r="H169" s="43">
        <v>9.35</v>
      </c>
      <c r="I169" s="43">
        <v>57.93</v>
      </c>
      <c r="J169" s="43">
        <v>336.51</v>
      </c>
      <c r="K169" s="44">
        <v>690</v>
      </c>
      <c r="L169" s="43">
        <v>13</v>
      </c>
    </row>
    <row r="170" spans="1:12" ht="15">
      <c r="A170" s="23"/>
      <c r="B170" s="15"/>
      <c r="C170" s="11"/>
      <c r="D170" s="7" t="s">
        <v>30</v>
      </c>
      <c r="E170" s="42" t="s">
        <v>61</v>
      </c>
      <c r="F170" s="43">
        <v>180</v>
      </c>
      <c r="G170" s="43">
        <v>0.1</v>
      </c>
      <c r="H170" s="43">
        <v>0</v>
      </c>
      <c r="I170" s="43">
        <v>25.2</v>
      </c>
      <c r="J170" s="43">
        <v>96</v>
      </c>
      <c r="K170" s="44">
        <v>699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23</v>
      </c>
      <c r="F172" s="43">
        <v>32.5</v>
      </c>
      <c r="G172" s="43">
        <v>0.4</v>
      </c>
      <c r="H172" s="43">
        <v>0.01</v>
      </c>
      <c r="I172" s="43">
        <v>2.4900000000000002</v>
      </c>
      <c r="J172" s="43">
        <v>12.2</v>
      </c>
      <c r="K172" s="44">
        <v>0</v>
      </c>
      <c r="L172" s="43">
        <v>4.3</v>
      </c>
    </row>
    <row r="173" spans="1:12" ht="15">
      <c r="A173" s="23"/>
      <c r="B173" s="15"/>
      <c r="C173" s="11"/>
      <c r="D173" s="6" t="s">
        <v>24</v>
      </c>
      <c r="E173" s="42" t="s">
        <v>85</v>
      </c>
      <c r="F173" s="43">
        <v>100</v>
      </c>
      <c r="G173" s="43">
        <v>0.5</v>
      </c>
      <c r="H173" s="43">
        <v>0.5</v>
      </c>
      <c r="I173" s="43">
        <v>12.38</v>
      </c>
      <c r="J173" s="43">
        <v>57.82</v>
      </c>
      <c r="K173" s="44">
        <v>0</v>
      </c>
      <c r="L173" s="43">
        <v>8</v>
      </c>
    </row>
    <row r="174" spans="1:12" ht="15">
      <c r="A174" s="23"/>
      <c r="B174" s="15"/>
      <c r="C174" s="11"/>
      <c r="D174" s="51" t="s">
        <v>48</v>
      </c>
      <c r="E174" s="42" t="s">
        <v>86</v>
      </c>
      <c r="F174" s="43">
        <v>40</v>
      </c>
      <c r="G174" s="43">
        <v>5.0599999999999996</v>
      </c>
      <c r="H174" s="43">
        <v>4.13</v>
      </c>
      <c r="I174" s="43">
        <v>37.6</v>
      </c>
      <c r="J174" s="43">
        <v>264</v>
      </c>
      <c r="K174" s="44">
        <v>0</v>
      </c>
      <c r="L174" s="43">
        <v>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762.5</v>
      </c>
      <c r="G175" s="19">
        <f t="shared" ref="G175:J175" si="80">SUM(G166:G174)</f>
        <v>35.17</v>
      </c>
      <c r="H175" s="19">
        <f t="shared" si="80"/>
        <v>35.130000000000003</v>
      </c>
      <c r="I175" s="19">
        <f t="shared" si="80"/>
        <v>168.56</v>
      </c>
      <c r="J175" s="19">
        <f t="shared" si="80"/>
        <v>1180.19</v>
      </c>
      <c r="K175" s="25"/>
      <c r="L175" s="19">
        <f t="shared" ref="L175" si="81">SUM(L166:L174)</f>
        <v>90.3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762.5</v>
      </c>
      <c r="G176" s="32">
        <f t="shared" ref="G176" si="82">G165+G175</f>
        <v>35.17</v>
      </c>
      <c r="H176" s="32">
        <f t="shared" ref="H176" si="83">H165+H175</f>
        <v>35.130000000000003</v>
      </c>
      <c r="I176" s="32">
        <f t="shared" ref="I176" si="84">I165+I175</f>
        <v>168.56</v>
      </c>
      <c r="J176" s="32">
        <f t="shared" ref="J176:L176" si="85">J165+J175</f>
        <v>1180.19</v>
      </c>
      <c r="K176" s="32"/>
      <c r="L176" s="32">
        <f t="shared" si="85"/>
        <v>90.3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60</v>
      </c>
      <c r="G185" s="43">
        <v>0.85</v>
      </c>
      <c r="H185" s="43">
        <v>1.5</v>
      </c>
      <c r="I185" s="43">
        <v>1.8</v>
      </c>
      <c r="J185" s="43">
        <v>34</v>
      </c>
      <c r="K185" s="44">
        <v>43</v>
      </c>
      <c r="L185" s="43">
        <v>8.8000000000000007</v>
      </c>
    </row>
    <row r="186" spans="1:12" ht="15">
      <c r="A186" s="23"/>
      <c r="B186" s="15"/>
      <c r="C186" s="11"/>
      <c r="D186" s="7" t="s">
        <v>27</v>
      </c>
      <c r="E186" s="42" t="s">
        <v>62</v>
      </c>
      <c r="F186" s="43" t="s">
        <v>59</v>
      </c>
      <c r="G186" s="43">
        <v>3.4</v>
      </c>
      <c r="H186" s="43">
        <v>6.7</v>
      </c>
      <c r="I186" s="43">
        <v>17.8</v>
      </c>
      <c r="J186" s="43">
        <v>137</v>
      </c>
      <c r="K186" s="44">
        <v>110</v>
      </c>
      <c r="L186" s="43">
        <v>10</v>
      </c>
    </row>
    <row r="187" spans="1:12" ht="15">
      <c r="A187" s="23"/>
      <c r="B187" s="15"/>
      <c r="C187" s="11"/>
      <c r="D187" s="7" t="s">
        <v>28</v>
      </c>
      <c r="E187" s="42" t="s">
        <v>79</v>
      </c>
      <c r="F187" s="43" t="s">
        <v>77</v>
      </c>
      <c r="G187" s="43">
        <v>7.61</v>
      </c>
      <c r="H187" s="43">
        <v>9.3699999999999992</v>
      </c>
      <c r="I187" s="43">
        <v>9.8699999999999992</v>
      </c>
      <c r="J187" s="43">
        <v>158.91</v>
      </c>
      <c r="K187" s="44">
        <v>702</v>
      </c>
      <c r="L187" s="43">
        <v>29.6</v>
      </c>
    </row>
    <row r="188" spans="1:12" ht="1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5.75</v>
      </c>
      <c r="H188" s="43">
        <v>4.0599999999999996</v>
      </c>
      <c r="I188" s="43">
        <v>25.76</v>
      </c>
      <c r="J188" s="43">
        <v>152.41999999999999</v>
      </c>
      <c r="K188" s="44">
        <v>116</v>
      </c>
      <c r="L188" s="43">
        <v>8.9</v>
      </c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180</v>
      </c>
      <c r="G189" s="43">
        <v>0.16</v>
      </c>
      <c r="H189" s="43">
        <v>23.98</v>
      </c>
      <c r="I189" s="43">
        <v>111</v>
      </c>
      <c r="J189" s="43">
        <v>10</v>
      </c>
      <c r="K189" s="44">
        <v>639</v>
      </c>
      <c r="L189" s="43">
        <v>5.8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23</v>
      </c>
      <c r="F191" s="43">
        <v>32.5</v>
      </c>
      <c r="G191" s="43">
        <v>0.4</v>
      </c>
      <c r="H191" s="43">
        <v>0.01</v>
      </c>
      <c r="I191" s="43">
        <v>2.4900000000000002</v>
      </c>
      <c r="J191" s="43">
        <v>12.2</v>
      </c>
      <c r="K191" s="44">
        <v>0</v>
      </c>
      <c r="L191" s="43">
        <v>4.3</v>
      </c>
    </row>
    <row r="192" spans="1:12" ht="15">
      <c r="A192" s="23"/>
      <c r="B192" s="15"/>
      <c r="C192" s="11"/>
      <c r="D192" s="6" t="s">
        <v>24</v>
      </c>
      <c r="E192" s="42" t="s">
        <v>47</v>
      </c>
      <c r="F192" s="43">
        <v>100</v>
      </c>
      <c r="G192" s="43">
        <v>0.5</v>
      </c>
      <c r="H192" s="43">
        <v>0.5</v>
      </c>
      <c r="I192" s="43">
        <v>12.38</v>
      </c>
      <c r="J192" s="43">
        <v>57.82</v>
      </c>
      <c r="K192" s="44">
        <v>0</v>
      </c>
      <c r="L192" s="43">
        <v>10</v>
      </c>
    </row>
    <row r="193" spans="1:12" ht="15">
      <c r="A193" s="23"/>
      <c r="B193" s="15"/>
      <c r="C193" s="11"/>
      <c r="D193" s="6" t="s">
        <v>71</v>
      </c>
      <c r="E193" s="42" t="s">
        <v>80</v>
      </c>
      <c r="F193" s="43">
        <v>40</v>
      </c>
      <c r="G193" s="43">
        <v>0.4</v>
      </c>
      <c r="H193" s="43">
        <v>0.01</v>
      </c>
      <c r="I193" s="43">
        <v>2.4900000000000002</v>
      </c>
      <c r="J193" s="43" t="s">
        <v>81</v>
      </c>
      <c r="K193" s="44">
        <v>0</v>
      </c>
      <c r="L193" s="43">
        <v>8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562.5</v>
      </c>
      <c r="G194" s="19">
        <f t="shared" ref="G194:J194" si="88">SUM(G185:G193)</f>
        <v>19.069999999999997</v>
      </c>
      <c r="H194" s="19">
        <f t="shared" si="88"/>
        <v>46.129999999999995</v>
      </c>
      <c r="I194" s="19">
        <f t="shared" si="88"/>
        <v>183.59000000000003</v>
      </c>
      <c r="J194" s="19">
        <f t="shared" si="88"/>
        <v>562.34999999999991</v>
      </c>
      <c r="K194" s="25"/>
      <c r="L194" s="19">
        <f t="shared" ref="L194" si="89">SUM(L185:L193)</f>
        <v>85.4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562.5</v>
      </c>
      <c r="G195" s="32">
        <f t="shared" ref="G195" si="90">G184+G194</f>
        <v>19.069999999999997</v>
      </c>
      <c r="H195" s="32">
        <f t="shared" ref="H195" si="91">H184+H194</f>
        <v>46.129999999999995</v>
      </c>
      <c r="I195" s="32">
        <f t="shared" ref="I195" si="92">I184+I194</f>
        <v>183.59000000000003</v>
      </c>
      <c r="J195" s="32">
        <f t="shared" ref="J195:L195" si="93">J184+J194</f>
        <v>562.34999999999991</v>
      </c>
      <c r="K195" s="32"/>
      <c r="L195" s="32">
        <f t="shared" si="93"/>
        <v>85.4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715.5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74.015000000000001</v>
      </c>
      <c r="H196" s="34">
        <f t="shared" si="94"/>
        <v>42.128999999999991</v>
      </c>
      <c r="I196" s="34">
        <f t="shared" si="94"/>
        <v>164.02100000000002</v>
      </c>
      <c r="J196" s="34">
        <f t="shared" si="94"/>
        <v>909.05100000000004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85.193999999999988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2024-01-31T11:18:52Z</cp:lastPrinted>
  <dcterms:created xsi:type="dcterms:W3CDTF">2022-05-16T14:23:56Z</dcterms:created>
  <dcterms:modified xsi:type="dcterms:W3CDTF">2024-09-17T17:01:40Z</dcterms:modified>
</cp:coreProperties>
</file>